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Poste-INGE\MandatDonnees\Ingénieur\Chantier 2 - Catalogue données\20180605 - Finalisation fichiers\"/>
    </mc:Choice>
  </mc:AlternateContent>
  <xr:revisionPtr revIDLastSave="0" documentId="10_ncr:8100000_{1EC94761-435C-4045-9C20-14FBBE2D027D}" xr6:coauthVersionLast="33" xr6:coauthVersionMax="33" xr10:uidLastSave="{00000000-0000-0000-0000-000000000000}"/>
  <bookViews>
    <workbookView xWindow="0" yWindow="0" windowWidth="28800" windowHeight="14025" tabRatio="732" xr2:uid="{00000000-000D-0000-FFFF-FFFF00000000}"/>
  </bookViews>
  <sheets>
    <sheet name="données 2016" sheetId="2" r:id="rId1"/>
    <sheet name="graphique 2016" sheetId="5" r:id="rId2"/>
    <sheet name="données évolution" sheetId="6" r:id="rId3"/>
    <sheet name="graphique évolution" sheetId="7" r:id="rId4"/>
  </sheets>
  <definedNames>
    <definedName name="Req_3_Debit_Moyen_cant" localSheetId="0">#REF!</definedName>
    <definedName name="Req_3_Debit_Moyen_can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C8" i="2"/>
  <c r="D5" i="2" s="1"/>
  <c r="B8" i="2"/>
  <c r="D7" i="2" l="1"/>
  <c r="D6" i="2"/>
</calcChain>
</file>

<file path=xl/sharedStrings.xml><?xml version="1.0" encoding="utf-8"?>
<sst xmlns="http://schemas.openxmlformats.org/spreadsheetml/2006/main" count="24" uniqueCount="16">
  <si>
    <t>classe 1 (&lt; 250 L/EH.j)</t>
  </si>
  <si>
    <t>classe 2 (250 - 450 L/hab.j)</t>
  </si>
  <si>
    <t>classe 3 (&gt; 450 L/hab.j)</t>
  </si>
  <si>
    <t>Total général</t>
  </si>
  <si>
    <t>Nombre de Stations d'épuration</t>
  </si>
  <si>
    <t>Classe des réseaux d'assainissement selon leur débit spécifique</t>
  </si>
  <si>
    <t>Nom: "A1: Réseaux d'assainissement: Améliorer la connaissance, l'exploitation, l'entretien et le fonctionnement"</t>
  </si>
  <si>
    <t>Charge Totale (EH)*</t>
  </si>
  <si>
    <t>Proportion d'équivalent-habitants (%)</t>
  </si>
  <si>
    <t>Classement des réseaux d'assainissement selon leur débit spécifique par temps sec
-Etat 2016-</t>
  </si>
  <si>
    <t>année</t>
  </si>
  <si>
    <t>pluviométrie annuelle
(mm)</t>
  </si>
  <si>
    <t>Evolution du débit spécifique moyen</t>
  </si>
  <si>
    <r>
      <t>Débit spécifique moyen sur le territoire de la CIPEL
(L.EH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.j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</si>
  <si>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*EH: Equivalent-habitant (1EH correspond à une charge en DBO5 de 60g/j, une charge en phosphore total de 1,8g/j ou une charge en DCO de 120g/j)</t>
  </si>
  <si>
    <t>Date de dernière mise à jour: 06/06/2018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</si>
</sst>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C]General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56">
    <xf numFmtId="0" fontId="0" fillId="0" borderId="0" xfId="0"/>
    <xf numFmtId="1" fontId="0" fillId="0" borderId="1" xfId="0" applyNumberFormat="1" applyBorder="1"/>
    <xf numFmtId="0" fontId="0" fillId="0" borderId="1" xfId="0" applyBorder="1"/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3" borderId="1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165" fontId="3" fillId="6" borderId="0" xfId="1" applyFont="1" applyFill="1" applyBorder="1" applyAlignment="1" applyProtection="1">
      <alignment vertical="center" wrapText="1"/>
    </xf>
    <xf numFmtId="165" fontId="1" fillId="6" borderId="0" xfId="1" applyFont="1" applyFill="1" applyBorder="1" applyAlignment="1" applyProtection="1"/>
    <xf numFmtId="165" fontId="1" fillId="6" borderId="0" xfId="1" applyFont="1" applyFill="1" applyAlignment="1" applyProtection="1"/>
    <xf numFmtId="0" fontId="4" fillId="6" borderId="0" xfId="0" applyFont="1" applyFill="1"/>
    <xf numFmtId="0" fontId="4" fillId="0" borderId="0" xfId="0" applyFont="1"/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165" fontId="2" fillId="6" borderId="3" xfId="1" applyFont="1" applyFill="1" applyBorder="1" applyAlignment="1" applyProtection="1">
      <alignment vertical="center"/>
    </xf>
    <xf numFmtId="165" fontId="2" fillId="6" borderId="2" xfId="1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65" fontId="1" fillId="6" borderId="10" xfId="1" applyFont="1" applyFill="1" applyBorder="1" applyAlignment="1" applyProtection="1">
      <alignment horizontal="center"/>
    </xf>
    <xf numFmtId="0" fontId="4" fillId="0" borderId="2" xfId="0" applyFont="1" applyBorder="1"/>
    <xf numFmtId="165" fontId="2" fillId="6" borderId="0" xfId="1" applyFont="1" applyFill="1" applyBorder="1" applyAlignment="1" applyProtection="1">
      <alignment vertical="center"/>
    </xf>
    <xf numFmtId="0" fontId="4" fillId="6" borderId="0" xfId="0" applyFont="1" applyFill="1" applyBorder="1"/>
    <xf numFmtId="0" fontId="4" fillId="0" borderId="0" xfId="0" applyFont="1" applyBorder="1"/>
    <xf numFmtId="3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5" borderId="1" xfId="0" applyFill="1" applyBorder="1"/>
    <xf numFmtId="165" fontId="2" fillId="6" borderId="0" xfId="1" applyFont="1" applyFill="1" applyBorder="1" applyAlignment="1" applyProtection="1">
      <alignment vertical="center" wrapText="1"/>
    </xf>
    <xf numFmtId="3" fontId="0" fillId="5" borderId="1" xfId="0" applyNumberFormat="1" applyFill="1" applyBorder="1"/>
    <xf numFmtId="0" fontId="0" fillId="0" borderId="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center"/>
    </xf>
    <xf numFmtId="2" fontId="0" fillId="0" borderId="5" xfId="0" applyNumberFormat="1" applyBorder="1" applyAlignment="1">
      <alignment horizontal="left" vertical="center" wrapText="1"/>
    </xf>
    <xf numFmtId="165" fontId="2" fillId="6" borderId="2" xfId="1" applyFont="1" applyFill="1" applyBorder="1" applyAlignment="1" applyProtection="1">
      <alignment horizontal="center" vertical="center" wrapText="1"/>
    </xf>
    <xf numFmtId="165" fontId="2" fillId="6" borderId="3" xfId="1" applyFont="1" applyFill="1" applyBorder="1" applyAlignment="1" applyProtection="1">
      <alignment horizontal="center" vertical="center" wrapText="1"/>
    </xf>
    <xf numFmtId="165" fontId="2" fillId="6" borderId="2" xfId="1" applyFont="1" applyFill="1" applyBorder="1" applyAlignment="1" applyProtection="1">
      <alignment horizontal="left" vertical="center" wrapText="1"/>
    </xf>
    <xf numFmtId="165" fontId="2" fillId="6" borderId="3" xfId="1" applyFont="1" applyFill="1" applyBorder="1" applyAlignment="1" applyProtection="1">
      <alignment horizontal="left" vertical="center" wrapText="1"/>
    </xf>
    <xf numFmtId="9" fontId="0" fillId="4" borderId="1" xfId="0" applyNumberFormat="1" applyFill="1" applyBorder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0" borderId="1" xfId="0" applyNumberFormat="1" applyBorder="1"/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Classement</a:t>
            </a:r>
            <a:r>
              <a:rPr lang="fr-FR" sz="1200" baseline="0"/>
              <a:t> des réseaux d'assainissement selon leur débit spécifique (par temps sec)</a:t>
            </a:r>
          </a:p>
        </c:rich>
      </c:tx>
      <c:layout>
        <c:manualLayout>
          <c:xMode val="edge"/>
          <c:yMode val="edge"/>
          <c:x val="0.11505084823580726"/>
          <c:y val="2.6490066225165563E-2"/>
        </c:manualLayout>
      </c:layout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4.2238929317508778E-2"/>
          <c:y val="0.21582103561558116"/>
          <c:w val="0.51519478432542876"/>
          <c:h val="0.78018459613078162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66C630"/>
              </a:solidFill>
            </c:spPr>
            <c:extLst>
              <c:ext xmlns:c16="http://schemas.microsoft.com/office/drawing/2014/chart" uri="{C3380CC4-5D6E-409C-BE32-E72D297353CC}">
                <c16:uniqueId val="{00000001-2EA4-40AE-9D92-B01D04D35E03}"/>
              </c:ext>
            </c:extLst>
          </c:dPt>
          <c:dPt>
            <c:idx val="1"/>
            <c:bubble3D val="0"/>
            <c:spPr>
              <a:solidFill>
                <a:srgbClr val="F5CB1B"/>
              </a:solidFill>
            </c:spPr>
            <c:extLst>
              <c:ext xmlns:c16="http://schemas.microsoft.com/office/drawing/2014/chart" uri="{C3380CC4-5D6E-409C-BE32-E72D297353CC}">
                <c16:uniqueId val="{00000003-2EA4-40AE-9D92-B01D04D35E03}"/>
              </c:ext>
            </c:extLst>
          </c:dPt>
          <c:dPt>
            <c:idx val="2"/>
            <c:bubble3D val="0"/>
            <c:spPr>
              <a:solidFill>
                <a:srgbClr val="DE0000"/>
              </a:solidFill>
            </c:spPr>
            <c:extLst>
              <c:ext xmlns:c16="http://schemas.microsoft.com/office/drawing/2014/chart" uri="{C3380CC4-5D6E-409C-BE32-E72D297353CC}">
                <c16:uniqueId val="{00000005-2EA4-40AE-9D92-B01D04D35E03}"/>
              </c:ext>
            </c:extLst>
          </c:dPt>
          <c:cat>
            <c:strRef>
              <c:f>'données 2016'!$A$5:$A$7</c:f>
              <c:strCache>
                <c:ptCount val="3"/>
                <c:pt idx="0">
                  <c:v>classe 1 (&lt; 250 L/EH.j)</c:v>
                </c:pt>
                <c:pt idx="1">
                  <c:v>classe 2 (250 - 450 L/hab.j)</c:v>
                </c:pt>
                <c:pt idx="2">
                  <c:v>classe 3 (&gt; 450 L/hab.j)</c:v>
                </c:pt>
              </c:strCache>
            </c:strRef>
          </c:cat>
          <c:val>
            <c:numRef>
              <c:f>'données 2016'!$C$5:$C$7</c:f>
              <c:numCache>
                <c:formatCode>#,##0</c:formatCode>
                <c:ptCount val="3"/>
                <c:pt idx="0">
                  <c:v>1573217</c:v>
                </c:pt>
                <c:pt idx="1">
                  <c:v>1754673</c:v>
                </c:pt>
                <c:pt idx="2">
                  <c:v>281319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A4-40AE-9D92-B01D04D35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369504832304123"/>
          <c:y val="0.36871078201317553"/>
          <c:w val="0.36881224030669635"/>
          <c:h val="0.43167335871095586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>
      <a:solidFill>
        <a:schemeClr val="tx1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du débit spécifique moyen dans le terroire</a:t>
            </a:r>
            <a:r>
              <a:rPr lang="fr-FR" baseline="0"/>
              <a:t> de la CIPEL</a:t>
            </a:r>
            <a:endParaRPr lang="fr-FR"/>
          </a:p>
        </c:rich>
      </c:tx>
      <c:overlay val="0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8.6482481840932671E-2"/>
          <c:y val="0.3035442903895938"/>
          <c:w val="0.81081426042777882"/>
          <c:h val="0.5780423962409541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chemeClr val="bg1">
                <a:lumMod val="85000"/>
              </a:schemeClr>
            </a:solidFill>
            <a:ln w="12700">
              <a:solidFill>
                <a:schemeClr val="tx1">
                  <a:lumMod val="75000"/>
                  <a:lumOff val="25000"/>
                </a:schemeClr>
              </a:solidFill>
            </a:ln>
          </c:spPr>
          <c:invertIfNegative val="0"/>
          <c:val>
            <c:numLit>
              <c:formatCode>General</c:formatCode>
              <c:ptCount val="16"/>
              <c:pt idx="0">
                <c:v>1350</c:v>
              </c:pt>
              <c:pt idx="1">
                <c:v>1210</c:v>
              </c:pt>
              <c:pt idx="2">
                <c:v>789</c:v>
              </c:pt>
              <c:pt idx="3">
                <c:v>989</c:v>
              </c:pt>
              <c:pt idx="4">
                <c:v>772</c:v>
              </c:pt>
              <c:pt idx="5">
                <c:v>1069</c:v>
              </c:pt>
              <c:pt idx="6">
                <c:v>1136</c:v>
              </c:pt>
              <c:pt idx="7">
                <c:v>1048</c:v>
              </c:pt>
              <c:pt idx="8">
                <c:v>850</c:v>
              </c:pt>
              <c:pt idx="9">
                <c:v>815</c:v>
              </c:pt>
              <c:pt idx="10">
                <c:v>750</c:v>
              </c:pt>
              <c:pt idx="11">
                <c:v>1092.3</c:v>
              </c:pt>
              <c:pt idx="12">
                <c:v>1219</c:v>
              </c:pt>
              <c:pt idx="13">
                <c:v>1068.0999999999999</c:v>
              </c:pt>
              <c:pt idx="14">
                <c:v>808.7</c:v>
              </c:pt>
              <c:pt idx="15">
                <c:v>1115</c:v>
              </c:pt>
            </c:numLit>
          </c:val>
          <c:extLst>
            <c:ext xmlns:c16="http://schemas.microsoft.com/office/drawing/2014/chart" uri="{C3380CC4-5D6E-409C-BE32-E72D297353CC}">
              <c16:uniqueId val="{00000000-8D35-44B9-9E32-B8D4A55EE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525480"/>
        <c:axId val="135552592"/>
      </c:barChart>
      <c:lineChart>
        <c:grouping val="standard"/>
        <c:varyColors val="0"/>
        <c:ser>
          <c:idx val="0"/>
          <c:order val="0"/>
          <c:cat>
            <c:numLit>
              <c:formatCode>General</c:formatCode>
              <c:ptCount val="16"/>
              <c:pt idx="0">
                <c:v>2001</c:v>
              </c:pt>
              <c:pt idx="1">
                <c:v>2002</c:v>
              </c:pt>
              <c:pt idx="2">
                <c:v>2003</c:v>
              </c:pt>
              <c:pt idx="3">
                <c:v>2004</c:v>
              </c:pt>
              <c:pt idx="4">
                <c:v>2005</c:v>
              </c:pt>
              <c:pt idx="5">
                <c:v>2006</c:v>
              </c:pt>
              <c:pt idx="6">
                <c:v>2007</c:v>
              </c:pt>
              <c:pt idx="7">
                <c:v>2008</c:v>
              </c:pt>
              <c:pt idx="8">
                <c:v>2009</c:v>
              </c:pt>
              <c:pt idx="9">
                <c:v>2010</c:v>
              </c:pt>
              <c:pt idx="10">
                <c:v>2011</c:v>
              </c:pt>
              <c:pt idx="11">
                <c:v>2012</c:v>
              </c:pt>
              <c:pt idx="12">
                <c:v>2013</c:v>
              </c:pt>
              <c:pt idx="13">
                <c:v>2014</c:v>
              </c:pt>
              <c:pt idx="14">
                <c:v>2015</c:v>
              </c:pt>
              <c:pt idx="15">
                <c:v>2016</c:v>
              </c:pt>
            </c:numLit>
          </c:cat>
          <c:val>
            <c:numLit>
              <c:formatCode>General</c:formatCode>
              <c:ptCount val="16"/>
              <c:pt idx="0">
                <c:v>377.25492394087109</c:v>
              </c:pt>
              <c:pt idx="1">
                <c:v>353.44517791418531</c:v>
              </c:pt>
              <c:pt idx="2">
                <c:v>337.70660697722661</c:v>
              </c:pt>
              <c:pt idx="3">
                <c:v>322.02381958878914</c:v>
              </c:pt>
              <c:pt idx="4">
                <c:v>322.20683835331107</c:v>
              </c:pt>
              <c:pt idx="5">
                <c:v>315.79832705830165</c:v>
              </c:pt>
              <c:pt idx="6">
                <c:v>320.86463559857731</c:v>
              </c:pt>
              <c:pt idx="7">
                <c:v>336.57478332666102</c:v>
              </c:pt>
              <c:pt idx="8">
                <c:v>321.95921290372343</c:v>
              </c:pt>
              <c:pt idx="9">
                <c:v>305.806307979037</c:v>
              </c:pt>
              <c:pt idx="10">
                <c:v>285.38567391040931</c:v>
              </c:pt>
              <c:pt idx="11">
                <c:v>316.56722246747057</c:v>
              </c:pt>
              <c:pt idx="12">
                <c:v>350.14382487741619</c:v>
              </c:pt>
              <c:pt idx="13">
                <c:v>314</c:v>
              </c:pt>
              <c:pt idx="14">
                <c:v>249.5578820930792</c:v>
              </c:pt>
              <c:pt idx="15">
                <c:v>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D35-44B9-9E32-B8D4A55EE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531360"/>
        <c:axId val="389531752"/>
      </c:lineChart>
      <c:catAx>
        <c:axId val="3895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89531752"/>
        <c:crosses val="autoZero"/>
        <c:auto val="1"/>
        <c:lblAlgn val="ctr"/>
        <c:lblOffset val="100"/>
        <c:noMultiLvlLbl val="0"/>
      </c:catAx>
      <c:valAx>
        <c:axId val="389531752"/>
        <c:scaling>
          <c:orientation val="minMax"/>
          <c:min val="1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89531360"/>
        <c:crosses val="autoZero"/>
        <c:crossBetween val="between"/>
      </c:valAx>
      <c:catAx>
        <c:axId val="389525480"/>
        <c:scaling>
          <c:orientation val="minMax"/>
        </c:scaling>
        <c:delete val="1"/>
        <c:axPos val="b"/>
        <c:majorTickMark val="out"/>
        <c:minorTickMark val="none"/>
        <c:tickLblPos val="nextTo"/>
        <c:crossAx val="135552592"/>
        <c:crosses val="autoZero"/>
        <c:auto val="1"/>
        <c:lblAlgn val="ctr"/>
        <c:lblOffset val="100"/>
        <c:noMultiLvlLbl val="0"/>
      </c:catAx>
      <c:valAx>
        <c:axId val="135552592"/>
        <c:scaling>
          <c:orientation val="minMax"/>
          <c:max val="15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fr-FR"/>
          </a:p>
        </c:txPr>
        <c:crossAx val="389525480"/>
        <c:crosses val="max"/>
        <c:crossBetween val="between"/>
        <c:majorUnit val="300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78482</xdr:rowOff>
    </xdr:from>
    <xdr:ext cx="2052361" cy="1078918"/>
    <xdr:pic>
      <xdr:nvPicPr>
        <xdr:cNvPr id="6" name="Images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7848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78482</xdr:rowOff>
    </xdr:from>
    <xdr:ext cx="2052361" cy="1078918"/>
    <xdr:pic>
      <xdr:nvPicPr>
        <xdr:cNvPr id="7" name="Images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7848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488950</xdr:colOff>
      <xdr:row>2</xdr:row>
      <xdr:rowOff>12700</xdr:rowOff>
    </xdr:from>
    <xdr:to>
      <xdr:col>6</xdr:col>
      <xdr:colOff>603250</xdr:colOff>
      <xdr:row>17</xdr:row>
      <xdr:rowOff>127000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76200</xdr:colOff>
      <xdr:row>0</xdr:row>
      <xdr:rowOff>84832</xdr:rowOff>
    </xdr:from>
    <xdr:ext cx="2052361" cy="1078918"/>
    <xdr:pic>
      <xdr:nvPicPr>
        <xdr:cNvPr id="4" name="Images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76200" y="8483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0.19076</cdr:x>
      <cdr:y>0.48124</cdr:y>
    </cdr:from>
    <cdr:to>
      <cdr:x>0.41092</cdr:x>
      <cdr:y>0.73179</cdr:y>
    </cdr:to>
    <cdr:sp macro="" textlink="">
      <cdr:nvSpPr>
        <cdr:cNvPr id="2" name="ZoneTexte 3"/>
        <cdr:cNvSpPr txBox="1"/>
      </cdr:nvSpPr>
      <cdr:spPr>
        <a:xfrm xmlns:a="http://schemas.openxmlformats.org/drawingml/2006/main">
          <a:off x="893962" y="1384300"/>
          <a:ext cx="1031732" cy="7207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800" b="1">
              <a:solidFill>
                <a:sysClr val="windowText" lastClr="000000"/>
              </a:solidFill>
            </a:rPr>
            <a:t>Etat en 2016</a:t>
          </a:r>
          <a:endParaRPr lang="fr-CH" sz="1800" b="1" baseline="300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0.08823</cdr:x>
      <cdr:y>0.64901</cdr:y>
    </cdr:from>
    <cdr:to>
      <cdr:x>0.19464</cdr:x>
      <cdr:y>0.75276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13453" y="1866900"/>
          <a:ext cx="498688" cy="298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/>
            <a:t>49%</a:t>
          </a:r>
        </a:p>
        <a:p xmlns:a="http://schemas.openxmlformats.org/drawingml/2006/main">
          <a:endParaRPr lang="fr-FR" sz="1200"/>
        </a:p>
      </cdr:txBody>
    </cdr:sp>
  </cdr:relSizeAnchor>
  <cdr:relSizeAnchor xmlns:cdr="http://schemas.openxmlformats.org/drawingml/2006/chartDrawing">
    <cdr:from>
      <cdr:x>0.21753</cdr:x>
      <cdr:y>0.26932</cdr:y>
    </cdr:from>
    <cdr:to>
      <cdr:x>0.31374</cdr:x>
      <cdr:y>0.35982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019425" y="774700"/>
          <a:ext cx="450868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200"/>
            <a:t>8%</a:t>
          </a:r>
        </a:p>
      </cdr:txBody>
    </cdr:sp>
  </cdr:relSizeAnchor>
  <cdr:relSizeAnchor xmlns:cdr="http://schemas.openxmlformats.org/drawingml/2006/chartDrawing">
    <cdr:from>
      <cdr:x>0.42492</cdr:x>
      <cdr:y>0.54305</cdr:y>
    </cdr:from>
    <cdr:to>
      <cdr:x>0.53425</cdr:x>
      <cdr:y>0.66667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991308" y="1562100"/>
          <a:ext cx="512351" cy="355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1200" b="0"/>
            <a:t>43%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0</xdr:row>
      <xdr:rowOff>34032</xdr:rowOff>
    </xdr:from>
    <xdr:ext cx="2052361" cy="1078918"/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350" y="3403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736600</xdr:colOff>
      <xdr:row>17</xdr:row>
      <xdr:rowOff>88899</xdr:rowOff>
    </xdr:to>
    <xdr:graphicFrame macro="">
      <xdr:nvGraphicFramePr>
        <xdr:cNvPr id="2" name="Graphiqu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6350</xdr:colOff>
      <xdr:row>0</xdr:row>
      <xdr:rowOff>34032</xdr:rowOff>
    </xdr:from>
    <xdr:ext cx="2052361" cy="1078918"/>
    <xdr:pic>
      <xdr:nvPicPr>
        <xdr:cNvPr id="3" name="Images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6350" y="34032"/>
          <a:ext cx="2052361" cy="107891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0.09533</cdr:x>
      <cdr:y>0.15582</cdr:y>
    </cdr:from>
    <cdr:to>
      <cdr:x>0.41655</cdr:x>
      <cdr:y>0.22607</cdr:y>
    </cdr:to>
    <cdr:sp macro="" textlink="">
      <cdr:nvSpPr>
        <cdr:cNvPr id="3" name="ZoneTexte 1"/>
        <cdr:cNvSpPr txBox="1"/>
      </cdr:nvSpPr>
      <cdr:spPr>
        <a:xfrm xmlns:a="http://schemas.openxmlformats.org/drawingml/2006/main">
          <a:off x="506066" y="444270"/>
          <a:ext cx="1705228" cy="200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1100">
              <a:latin typeface="+mn-lt"/>
              <a:cs typeface="Arial" pitchFamily="34" charset="0"/>
            </a:rPr>
            <a:t>Débit</a:t>
          </a:r>
          <a:r>
            <a:rPr lang="fr-FR" sz="1100" baseline="0">
              <a:latin typeface="+mn-lt"/>
              <a:cs typeface="Arial" pitchFamily="34" charset="0"/>
            </a:rPr>
            <a:t> spécifique (L.EH</a:t>
          </a:r>
          <a:r>
            <a:rPr lang="fr-FR" sz="1100" baseline="30000">
              <a:effectLst/>
              <a:latin typeface="Calibri"/>
              <a:ea typeface="+mn-ea"/>
              <a:cs typeface="+mn-cs"/>
            </a:rPr>
            <a:t>-1</a:t>
          </a:r>
          <a:r>
            <a:rPr lang="fr-FR" sz="1100" baseline="0">
              <a:latin typeface="+mn-lt"/>
              <a:cs typeface="Arial" pitchFamily="34" charset="0"/>
            </a:rPr>
            <a:t>.j</a:t>
          </a:r>
          <a:r>
            <a:rPr lang="fr-FR" sz="1100" baseline="30000">
              <a:latin typeface="+mn-lt"/>
              <a:cs typeface="Arial" pitchFamily="34" charset="0"/>
            </a:rPr>
            <a:t>-1</a:t>
          </a:r>
          <a:r>
            <a:rPr lang="fr-FR" sz="1100" baseline="0">
              <a:latin typeface="+mn-lt"/>
              <a:cs typeface="Arial" pitchFamily="34" charset="0"/>
            </a:rPr>
            <a:t>)</a:t>
          </a:r>
          <a:endParaRPr lang="fr-FR" sz="1100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0.6309</cdr:x>
      <cdr:y>0.15145</cdr:y>
    </cdr:from>
    <cdr:to>
      <cdr:x>0.97608</cdr:x>
      <cdr:y>0.21961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349199" y="431799"/>
          <a:ext cx="1832400" cy="194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fr-FR" sz="1100">
              <a:latin typeface="+mn-lt"/>
              <a:cs typeface="Arial" pitchFamily="34" charset="0"/>
            </a:rPr>
            <a:t>Pluviométrie annuelle (mm)</a:t>
          </a:r>
          <a:r>
            <a:rPr lang="fr-FR" sz="1100" baseline="0">
              <a:latin typeface="+mn-lt"/>
              <a:cs typeface="Arial" pitchFamily="34" charset="0"/>
            </a:rPr>
            <a:t> </a:t>
          </a:r>
          <a:endParaRPr lang="fr-FR" sz="1100"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0.03445</cdr:x>
      <cdr:y>0.20478</cdr:y>
    </cdr:from>
    <cdr:to>
      <cdr:x>0.08968</cdr:x>
      <cdr:y>0.20478</cdr:y>
    </cdr:to>
    <cdr:sp macro="" textlink="">
      <cdr:nvSpPr>
        <cdr:cNvPr id="6" name="Connecteur droit 5"/>
        <cdr:cNvSpPr/>
      </cdr:nvSpPr>
      <cdr:spPr>
        <a:xfrm xmlns:a="http://schemas.openxmlformats.org/drawingml/2006/main" flipH="1">
          <a:off x="182883" y="583846"/>
          <a:ext cx="293194" cy="0"/>
        </a:xfrm>
        <a:prstGeom xmlns:a="http://schemas.openxmlformats.org/drawingml/2006/main" prst="line">
          <a:avLst/>
        </a:prstGeom>
        <a:ln xmlns:a="http://schemas.openxmlformats.org/drawingml/2006/main" w="254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CH"/>
        </a:p>
      </cdr:txBody>
    </cdr:sp>
  </cdr:relSizeAnchor>
  <cdr:relSizeAnchor xmlns:cdr="http://schemas.openxmlformats.org/drawingml/2006/chartDrawing">
    <cdr:from>
      <cdr:x>0.57292</cdr:x>
      <cdr:y>0.16441</cdr:y>
    </cdr:from>
    <cdr:to>
      <cdr:x>0.59908</cdr:x>
      <cdr:y>0.22323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3041383" y="468757"/>
          <a:ext cx="138873" cy="16770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75000"/>
          </a:schemeClr>
        </a:solidFill>
        <a:ln xmlns:a="http://schemas.openxmlformats.org/drawingml/2006/main" w="9525">
          <a:solidFill>
            <a:schemeClr val="tx1">
              <a:lumMod val="75000"/>
              <a:lumOff val="25000"/>
            </a:schemeClr>
          </a:solidFill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CH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MH13"/>
  <sheetViews>
    <sheetView tabSelected="1" workbookViewId="0">
      <selection activeCell="H6" sqref="H6"/>
    </sheetView>
  </sheetViews>
  <sheetFormatPr baseColWidth="10" defaultRowHeight="15" x14ac:dyDescent="0.25"/>
  <cols>
    <col min="1" max="1" width="34.5703125" customWidth="1"/>
    <col min="2" max="2" width="21.5703125" customWidth="1"/>
    <col min="3" max="7" width="15.7109375" customWidth="1"/>
    <col min="8" max="18" width="23.85546875" bestFit="1" customWidth="1"/>
    <col min="19" max="19" width="26.5703125" bestFit="1" customWidth="1"/>
    <col min="20" max="20" width="22.42578125" customWidth="1"/>
    <col min="21" max="21" width="24.85546875" bestFit="1" customWidth="1"/>
    <col min="22" max="22" width="25.7109375" bestFit="1" customWidth="1"/>
    <col min="23" max="23" width="28.42578125" bestFit="1" customWidth="1"/>
    <col min="24" max="24" width="20.7109375" customWidth="1"/>
    <col min="25" max="25" width="20.7109375" bestFit="1" customWidth="1"/>
  </cols>
  <sheetData>
    <row r="1" spans="1:1022" s="38" customFormat="1" ht="96.2" customHeight="1" thickBot="1" x14ac:dyDescent="0.3">
      <c r="A1" s="34"/>
      <c r="B1" s="48" t="s">
        <v>9</v>
      </c>
      <c r="C1" s="48"/>
      <c r="D1" s="48"/>
      <c r="E1" s="48"/>
      <c r="F1" s="26"/>
      <c r="G1" s="36"/>
      <c r="H1" s="36"/>
      <c r="I1" s="12"/>
      <c r="J1" s="12"/>
      <c r="K1" s="12"/>
      <c r="L1" s="12"/>
      <c r="M1" s="1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37"/>
    </row>
    <row r="4" spans="1:1022" ht="45" x14ac:dyDescent="0.25">
      <c r="A4" s="3" t="s">
        <v>5</v>
      </c>
      <c r="B4" s="6" t="s">
        <v>4</v>
      </c>
      <c r="C4" s="6" t="s">
        <v>7</v>
      </c>
      <c r="D4" s="7" t="s">
        <v>8</v>
      </c>
    </row>
    <row r="5" spans="1:1022" ht="20.100000000000001" customHeight="1" x14ac:dyDescent="0.25">
      <c r="A5" s="8" t="s">
        <v>0</v>
      </c>
      <c r="B5" s="4">
        <v>61</v>
      </c>
      <c r="C5" s="5">
        <v>1573217</v>
      </c>
      <c r="D5" s="52">
        <f>C5/$C$8</f>
        <v>0.43588969217354828</v>
      </c>
    </row>
    <row r="6" spans="1:1022" ht="20.100000000000001" customHeight="1" x14ac:dyDescent="0.25">
      <c r="A6" s="9" t="s">
        <v>1</v>
      </c>
      <c r="B6" s="4">
        <v>58</v>
      </c>
      <c r="C6" s="5">
        <v>1754673</v>
      </c>
      <c r="D6" s="53">
        <f t="shared" ref="D6:D8" si="0">C6/$C$8</f>
        <v>0.48616552823624237</v>
      </c>
    </row>
    <row r="7" spans="1:1022" ht="20.100000000000001" customHeight="1" x14ac:dyDescent="0.25">
      <c r="A7" s="10" t="s">
        <v>2</v>
      </c>
      <c r="B7" s="4">
        <v>35</v>
      </c>
      <c r="C7" s="5">
        <v>281319</v>
      </c>
      <c r="D7" s="54">
        <f t="shared" si="0"/>
        <v>7.7944779590209373E-2</v>
      </c>
    </row>
    <row r="8" spans="1:1022" ht="20.100000000000001" customHeight="1" x14ac:dyDescent="0.25">
      <c r="A8" s="3" t="s">
        <v>3</v>
      </c>
      <c r="B8" s="4">
        <f>SUM(B5:B7)</f>
        <v>154</v>
      </c>
      <c r="C8" s="5">
        <f>SUM(C5:C7)</f>
        <v>3609209</v>
      </c>
      <c r="D8" s="55">
        <f t="shared" si="0"/>
        <v>1</v>
      </c>
    </row>
    <row r="9" spans="1:1022" ht="35.1" customHeight="1" x14ac:dyDescent="0.25">
      <c r="A9" s="47" t="s">
        <v>14</v>
      </c>
      <c r="B9" s="47"/>
      <c r="C9" s="47"/>
      <c r="D9" s="47"/>
    </row>
    <row r="11" spans="1:1022" s="20" customFormat="1" ht="14.45" customHeight="1" x14ac:dyDescent="0.25">
      <c r="A11" s="24" t="s">
        <v>6</v>
      </c>
      <c r="B11" s="17"/>
      <c r="C11" s="17"/>
      <c r="D11" s="17"/>
      <c r="E11" s="17"/>
      <c r="F11" s="17"/>
      <c r="G11" s="18"/>
      <c r="H11" s="19"/>
    </row>
    <row r="12" spans="1:1022" s="20" customFormat="1" ht="14.45" customHeight="1" x14ac:dyDescent="0.25">
      <c r="A12" s="25" t="s">
        <v>15</v>
      </c>
      <c r="B12" s="21"/>
      <c r="C12" s="21"/>
      <c r="D12" s="21"/>
      <c r="E12" s="21"/>
      <c r="F12" s="21"/>
      <c r="G12" s="22"/>
      <c r="H12" s="23"/>
    </row>
    <row r="13" spans="1:1022" x14ac:dyDescent="0.25">
      <c r="C13" s="11"/>
    </row>
  </sheetData>
  <mergeCells count="2">
    <mergeCell ref="A9:D9"/>
    <mergeCell ref="B1:E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22"/>
  <sheetViews>
    <sheetView workbookViewId="0">
      <selection activeCell="A22" sqref="A22"/>
    </sheetView>
  </sheetViews>
  <sheetFormatPr baseColWidth="10" defaultRowHeight="15" x14ac:dyDescent="0.25"/>
  <sheetData>
    <row r="1" spans="1:1022" s="16" customFormat="1" ht="96.2" customHeight="1" thickBot="1" x14ac:dyDescent="0.3">
      <c r="A1" s="34"/>
      <c r="B1" s="35"/>
      <c r="C1" s="35"/>
      <c r="D1" s="48" t="s">
        <v>9</v>
      </c>
      <c r="E1" s="48"/>
      <c r="F1" s="48"/>
      <c r="G1" s="48"/>
      <c r="H1" s="48"/>
      <c r="I1" s="48"/>
      <c r="J1" s="49"/>
      <c r="K1" s="12"/>
      <c r="L1" s="12"/>
      <c r="M1" s="12"/>
      <c r="N1" s="13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5"/>
    </row>
    <row r="21" spans="1:10" s="28" customFormat="1" ht="14.45" customHeight="1" x14ac:dyDescent="0.25">
      <c r="A21" s="24" t="s">
        <v>6</v>
      </c>
      <c r="B21" s="17"/>
      <c r="C21" s="17"/>
      <c r="D21" s="17"/>
      <c r="E21" s="17"/>
      <c r="F21" s="17"/>
      <c r="G21" s="18"/>
      <c r="H21" s="30"/>
      <c r="I21" s="18"/>
      <c r="J21" s="31"/>
    </row>
    <row r="22" spans="1:10" s="28" customFormat="1" ht="14.45" customHeight="1" x14ac:dyDescent="0.25">
      <c r="A22" s="25" t="s">
        <v>15</v>
      </c>
      <c r="B22" s="21"/>
      <c r="C22" s="21"/>
      <c r="D22" s="21"/>
      <c r="E22" s="21"/>
      <c r="F22" s="21"/>
      <c r="G22" s="22"/>
      <c r="H22" s="32"/>
      <c r="I22" s="22"/>
      <c r="J22" s="33"/>
    </row>
  </sheetData>
  <mergeCells count="1">
    <mergeCell ref="D1:J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G22"/>
  <sheetViews>
    <sheetView workbookViewId="0">
      <selection activeCell="G15" sqref="G15"/>
    </sheetView>
  </sheetViews>
  <sheetFormatPr baseColWidth="10" defaultRowHeight="15" x14ac:dyDescent="0.25"/>
  <cols>
    <col min="1" max="3" width="20.5703125" customWidth="1"/>
  </cols>
  <sheetData>
    <row r="1" spans="1:1021" s="38" customFormat="1" ht="96.2" customHeight="1" thickBot="1" x14ac:dyDescent="0.3">
      <c r="A1" s="34"/>
      <c r="B1" s="35"/>
      <c r="C1" s="50" t="s">
        <v>12</v>
      </c>
      <c r="D1" s="50"/>
      <c r="E1" s="50"/>
      <c r="F1" s="51"/>
      <c r="G1" s="42"/>
      <c r="H1" s="42"/>
      <c r="J1" s="12"/>
      <c r="K1" s="12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37"/>
    </row>
    <row r="3" spans="1:1021" ht="66.599999999999994" customHeight="1" x14ac:dyDescent="0.25">
      <c r="A3" s="40" t="s">
        <v>10</v>
      </c>
      <c r="B3" s="40" t="s">
        <v>13</v>
      </c>
      <c r="C3" s="40" t="s">
        <v>11</v>
      </c>
    </row>
    <row r="4" spans="1:1021" x14ac:dyDescent="0.25">
      <c r="A4" s="2">
        <v>2001</v>
      </c>
      <c r="B4" s="1">
        <v>377.25492394087109</v>
      </c>
      <c r="C4" s="39">
        <v>1350</v>
      </c>
    </row>
    <row r="5" spans="1:1021" x14ac:dyDescent="0.25">
      <c r="A5" s="2">
        <v>2002</v>
      </c>
      <c r="B5" s="1">
        <v>353.44517791418531</v>
      </c>
      <c r="C5" s="39">
        <v>1210</v>
      </c>
    </row>
    <row r="6" spans="1:1021" x14ac:dyDescent="0.25">
      <c r="A6" s="2">
        <v>2003</v>
      </c>
      <c r="B6" s="1">
        <v>337.70660697722661</v>
      </c>
      <c r="C6" s="39">
        <v>789</v>
      </c>
      <c r="F6" s="46"/>
    </row>
    <row r="7" spans="1:1021" x14ac:dyDescent="0.25">
      <c r="A7" s="2">
        <v>2004</v>
      </c>
      <c r="B7" s="1">
        <v>322.02381958878914</v>
      </c>
      <c r="C7" s="39">
        <v>989</v>
      </c>
    </row>
    <row r="8" spans="1:1021" x14ac:dyDescent="0.25">
      <c r="A8" s="2">
        <v>2005</v>
      </c>
      <c r="B8" s="1">
        <v>322.20683835331107</v>
      </c>
      <c r="C8" s="39">
        <v>772</v>
      </c>
    </row>
    <row r="9" spans="1:1021" x14ac:dyDescent="0.25">
      <c r="A9" s="2">
        <v>2006</v>
      </c>
      <c r="B9" s="1">
        <v>315.79832705830165</v>
      </c>
      <c r="C9" s="39">
        <v>1069</v>
      </c>
    </row>
    <row r="10" spans="1:1021" x14ac:dyDescent="0.25">
      <c r="A10" s="2">
        <v>2007</v>
      </c>
      <c r="B10" s="1">
        <v>320.86463559857731</v>
      </c>
      <c r="C10" s="39">
        <v>1136</v>
      </c>
    </row>
    <row r="11" spans="1:1021" x14ac:dyDescent="0.25">
      <c r="A11" s="2">
        <v>2008</v>
      </c>
      <c r="B11" s="1">
        <v>336.57478332666102</v>
      </c>
      <c r="C11" s="39">
        <v>1048</v>
      </c>
    </row>
    <row r="12" spans="1:1021" x14ac:dyDescent="0.25">
      <c r="A12" s="2">
        <v>2009</v>
      </c>
      <c r="B12" s="1">
        <v>321.95921290372343</v>
      </c>
      <c r="C12" s="39">
        <v>850</v>
      </c>
    </row>
    <row r="13" spans="1:1021" x14ac:dyDescent="0.25">
      <c r="A13" s="2">
        <v>2010</v>
      </c>
      <c r="B13" s="1">
        <v>305.806307979037</v>
      </c>
      <c r="C13" s="39">
        <v>815</v>
      </c>
    </row>
    <row r="14" spans="1:1021" x14ac:dyDescent="0.25">
      <c r="A14" s="2">
        <v>2011</v>
      </c>
      <c r="B14" s="1">
        <v>285.38567391040931</v>
      </c>
      <c r="C14" s="39">
        <v>750</v>
      </c>
    </row>
    <row r="15" spans="1:1021" x14ac:dyDescent="0.25">
      <c r="A15" s="2">
        <v>2012</v>
      </c>
      <c r="B15" s="1">
        <v>316.56722246747057</v>
      </c>
      <c r="C15" s="39">
        <v>1092.3</v>
      </c>
    </row>
    <row r="16" spans="1:1021" x14ac:dyDescent="0.25">
      <c r="A16" s="2">
        <v>2013</v>
      </c>
      <c r="B16" s="1">
        <v>350.14382487741619</v>
      </c>
      <c r="C16" s="39">
        <v>1219</v>
      </c>
    </row>
    <row r="17" spans="1:8" x14ac:dyDescent="0.25">
      <c r="A17" s="2">
        <v>2014</v>
      </c>
      <c r="B17" s="2">
        <v>314</v>
      </c>
      <c r="C17" s="39">
        <v>1068.0999999999999</v>
      </c>
    </row>
    <row r="18" spans="1:8" x14ac:dyDescent="0.25">
      <c r="A18" s="2">
        <v>2015</v>
      </c>
      <c r="B18" s="39">
        <v>249.5578820930792</v>
      </c>
      <c r="C18" s="39">
        <v>808.7</v>
      </c>
    </row>
    <row r="19" spans="1:8" x14ac:dyDescent="0.25">
      <c r="A19" s="41">
        <v>2016</v>
      </c>
      <c r="B19" s="41">
        <v>284</v>
      </c>
      <c r="C19" s="43">
        <v>1115</v>
      </c>
    </row>
    <row r="21" spans="1:8" s="28" customFormat="1" ht="14.45" customHeight="1" x14ac:dyDescent="0.25">
      <c r="A21" s="24" t="s">
        <v>6</v>
      </c>
      <c r="B21" s="17"/>
      <c r="C21" s="17"/>
      <c r="D21" s="17"/>
      <c r="E21" s="17"/>
      <c r="F21" s="44"/>
      <c r="H21" s="29"/>
    </row>
    <row r="22" spans="1:8" s="28" customFormat="1" ht="14.45" customHeight="1" x14ac:dyDescent="0.25">
      <c r="A22" s="25" t="s">
        <v>15</v>
      </c>
      <c r="B22" s="21"/>
      <c r="C22" s="21"/>
      <c r="D22" s="21"/>
      <c r="E22" s="21"/>
      <c r="F22" s="45"/>
      <c r="H22" s="29"/>
    </row>
  </sheetData>
  <mergeCells count="1">
    <mergeCell ref="C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G21"/>
  <sheetViews>
    <sheetView workbookViewId="0">
      <selection activeCell="F31" sqref="F31"/>
    </sheetView>
  </sheetViews>
  <sheetFormatPr baseColWidth="10" defaultRowHeight="15" x14ac:dyDescent="0.25"/>
  <sheetData>
    <row r="1" spans="1:1021" s="38" customFormat="1" ht="96.2" customHeight="1" thickBot="1" x14ac:dyDescent="0.3">
      <c r="A1" s="34"/>
      <c r="B1" s="35"/>
      <c r="C1" s="27"/>
      <c r="D1" s="27"/>
      <c r="E1" s="50" t="s">
        <v>12</v>
      </c>
      <c r="F1" s="50"/>
      <c r="G1" s="50"/>
      <c r="H1" s="50"/>
      <c r="I1" s="51"/>
      <c r="J1" s="12"/>
      <c r="K1" s="12"/>
      <c r="L1" s="12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37"/>
    </row>
    <row r="20" spans="1:9" s="28" customFormat="1" ht="14.45" customHeight="1" x14ac:dyDescent="0.25">
      <c r="A20" s="24" t="s">
        <v>6</v>
      </c>
      <c r="B20" s="17"/>
      <c r="C20" s="17"/>
      <c r="D20" s="17"/>
      <c r="E20" s="17"/>
      <c r="F20" s="17"/>
      <c r="G20" s="18"/>
      <c r="H20" s="30"/>
      <c r="I20" s="31"/>
    </row>
    <row r="21" spans="1:9" s="28" customFormat="1" ht="14.45" customHeight="1" x14ac:dyDescent="0.25">
      <c r="A21" s="25" t="s">
        <v>15</v>
      </c>
      <c r="B21" s="21"/>
      <c r="C21" s="21"/>
      <c r="D21" s="21"/>
      <c r="E21" s="21"/>
      <c r="F21" s="21"/>
      <c r="G21" s="22"/>
      <c r="H21" s="32"/>
      <c r="I21" s="33"/>
    </row>
  </sheetData>
  <mergeCells count="1">
    <mergeCell ref="E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 2016</vt:lpstr>
      <vt:lpstr>graphique 2016</vt:lpstr>
      <vt:lpstr>données évolution</vt:lpstr>
      <vt:lpstr>graphique évolution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Nomade</dc:creator>
  <cp:lastModifiedBy>Adrien Oriez</cp:lastModifiedBy>
  <dcterms:created xsi:type="dcterms:W3CDTF">2018-02-05T08:44:00Z</dcterms:created>
  <dcterms:modified xsi:type="dcterms:W3CDTF">2018-06-06T06:35:54Z</dcterms:modified>
</cp:coreProperties>
</file>